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66925"/>
  <xr:revisionPtr revIDLastSave="0" documentId="8_{CE0D0C22-33F1-4856-98DA-3884AAC5FF7E}" xr6:coauthVersionLast="47" xr6:coauthVersionMax="47" xr10:uidLastSave="{00000000-0000-0000-0000-000000000000}"/>
  <bookViews>
    <workbookView xWindow="2325" yWindow="1560" windowWidth="21600" windowHeight="11235" xr2:uid="{4625064F-A06E-48E4-A350-A780B813E69F}"/>
  </bookViews>
  <sheets>
    <sheet name="Risk Register" sheetId="1" r:id="rId1"/>
    <sheet name="HeatMap" sheetId="2" r:id="rId2"/>
    <sheet name="Lookup" sheetId="3" state="hidden" r:id="rId3"/>
  </sheets>
  <definedNames>
    <definedName name="_xlnm._FilterDatabase" localSheetId="0" hidden="1">'Risk Register'!$A$1:$J$51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7" i="2"/>
  <c r="D7" i="2"/>
  <c r="E6" i="2"/>
  <c r="D6" i="2"/>
  <c r="F5" i="2"/>
  <c r="E5" i="2"/>
  <c r="D5" i="2"/>
  <c r="F6" i="2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9" i="3"/>
  <c r="F8" i="3"/>
  <c r="F7" i="3"/>
  <c r="F6" i="3"/>
  <c r="F5" i="3"/>
  <c r="F4" i="3"/>
  <c r="F3" i="3"/>
  <c r="F2" i="3"/>
  <c r="F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" authorId="0" shapeId="0" xr:uid="{D44BFAF9-E99A-4CE4-842E-110E9997C18F}">
      <text>
        <r>
          <rPr>
            <sz val="9"/>
            <color indexed="81"/>
            <rFont val="Tahoma"/>
            <family val="2"/>
          </rPr>
          <t>Record the date of the risk assessment</t>
        </r>
      </text>
    </comment>
    <comment ref="C1" authorId="0" shapeId="0" xr:uid="{28D9D0BD-E23E-4A5D-8FB1-0FDAA2E31F08}">
      <text>
        <r>
          <rPr>
            <sz val="9"/>
            <color indexed="81"/>
            <rFont val="Tahoma"/>
            <family val="2"/>
          </rPr>
          <t>A high level description of the risk</t>
        </r>
      </text>
    </comment>
    <comment ref="D1" authorId="0" shapeId="0" xr:uid="{7795F691-D962-4843-BBE7-62EA94184115}">
      <text>
        <r>
          <rPr>
            <sz val="9"/>
            <color indexed="81"/>
            <rFont val="Tahoma"/>
            <family val="2"/>
          </rPr>
          <t>Describe the scenario that may lead to the risk from occuring.</t>
        </r>
      </text>
    </comment>
    <comment ref="E1" authorId="0" shapeId="0" xr:uid="{D104F04A-5933-42EC-9A47-1ED577F8B344}">
      <text>
        <r>
          <rPr>
            <sz val="9"/>
            <color indexed="81"/>
            <rFont val="Tahoma"/>
            <family val="2"/>
          </rPr>
          <t>Choose the consequence the risk may have on your organization.</t>
        </r>
      </text>
    </comment>
    <comment ref="F1" authorId="0" shapeId="0" xr:uid="{8073F98E-DBD9-4E88-8B0B-599A67854B5C}">
      <text>
        <r>
          <rPr>
            <sz val="9"/>
            <color indexed="81"/>
            <rFont val="Tahoma"/>
            <family val="2"/>
          </rPr>
          <t>Select the possible likelihood of the risk to occur.</t>
        </r>
      </text>
    </comment>
    <comment ref="H1" authorId="0" shapeId="0" xr:uid="{35ECA331-6D59-48CC-9A4E-808765DA6AF9}">
      <text>
        <r>
          <rPr>
            <sz val="9"/>
            <color indexed="81"/>
            <rFont val="Tahoma"/>
            <family val="2"/>
          </rPr>
          <t>Enter the name of the individual responsible to manage the risk.</t>
        </r>
      </text>
    </comment>
    <comment ref="I1" authorId="0" shapeId="0" xr:uid="{BE423D98-6505-403A-BA5D-9BC507E18911}">
      <text>
        <r>
          <rPr>
            <sz val="9"/>
            <color indexed="81"/>
            <rFont val="Tahoma"/>
            <family val="2"/>
          </rPr>
          <t>Decide if the risk will be accepted (no action), or if it will be mitigated.</t>
        </r>
      </text>
    </comment>
    <comment ref="J1" authorId="0" shapeId="0" xr:uid="{8E5A7DBE-9335-4BC6-A4E2-23D31ACB4FE6}">
      <text>
        <r>
          <rPr>
            <sz val="9"/>
            <color indexed="81"/>
            <rFont val="Tahoma"/>
            <family val="2"/>
          </rPr>
          <t>If the decision is to mitigate, describe what controls will be implemented.</t>
        </r>
      </text>
    </comment>
  </commentList>
</comments>
</file>

<file path=xl/sharedStrings.xml><?xml version="1.0" encoding="utf-8"?>
<sst xmlns="http://schemas.openxmlformats.org/spreadsheetml/2006/main" count="53" uniqueCount="22">
  <si>
    <t>Risk ID</t>
  </si>
  <si>
    <t>Risk Title</t>
  </si>
  <si>
    <t>Risk Scenario</t>
  </si>
  <si>
    <t>Consequence</t>
  </si>
  <si>
    <t>Likelihood</t>
  </si>
  <si>
    <t>Risk</t>
  </si>
  <si>
    <t>Risk Owner</t>
  </si>
  <si>
    <t>Date</t>
  </si>
  <si>
    <t>Insignificant</t>
  </si>
  <si>
    <t>Moderate</t>
  </si>
  <si>
    <t>Catastrophic</t>
  </si>
  <si>
    <t>Unlikely</t>
  </si>
  <si>
    <t>Probable</t>
  </si>
  <si>
    <t>Likely</t>
  </si>
  <si>
    <t>Critical</t>
  </si>
  <si>
    <t>High</t>
  </si>
  <si>
    <t>Medium</t>
  </si>
  <si>
    <t>Low</t>
  </si>
  <si>
    <t>Risk Decision</t>
  </si>
  <si>
    <t>Mitigation Plan</t>
  </si>
  <si>
    <t>Accept</t>
  </si>
  <si>
    <t>Mitigate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</si>
</sst>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0" xfId="1"/>
    <xf numFmtId="0" fontId="1" fillId="2" borderId="0" xfId="1" applyAlignment="1">
      <alignment horizontal="center"/>
    </xf>
    <xf numFmtId="0" fontId="2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eutral" xfId="1" builtinId="28"/>
    <cellStyle name="Normal" xfId="0" builtinId="0"/>
  </cellStyles>
  <dxfs count="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F5D1-F70B-468A-AA69-7B546D7CAC8D}">
  <dimension ref="A1:J5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RowHeight="15" x14ac:dyDescent="0.25"/>
  <cols>
    <col min="1" max="1" width="11.42578125" style="1" bestFit="1" customWidth="1"/>
    <col min="2" max="2" width="10.85546875" customWidth="1"/>
    <col min="3" max="3" width="19.140625" customWidth="1"/>
    <col min="4" max="4" width="32.7109375" customWidth="1"/>
    <col min="5" max="5" width="17.7109375" style="1" bestFit="1" customWidth="1"/>
    <col min="6" max="6" width="14.85546875" style="1" bestFit="1" customWidth="1"/>
    <col min="7" max="7" width="10" style="1" customWidth="1"/>
    <col min="8" max="8" width="15.85546875" customWidth="1"/>
    <col min="9" max="9" width="18.7109375" customWidth="1"/>
    <col min="10" max="10" width="28.28515625" customWidth="1"/>
  </cols>
  <sheetData>
    <row r="1" spans="1:10" s="5" customFormat="1" x14ac:dyDescent="0.25">
      <c r="A1" s="4" t="s">
        <v>0</v>
      </c>
      <c r="B1" s="4" t="s">
        <v>7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18</v>
      </c>
      <c r="J1" s="4" t="s">
        <v>19</v>
      </c>
    </row>
    <row r="2" spans="1:10" x14ac:dyDescent="0.25">
      <c r="A2" s="1">
        <v>1</v>
      </c>
      <c r="E2" s="3"/>
      <c r="F2" s="3"/>
      <c r="G2" s="1" t="str">
        <f>IFERROR(VLOOKUP(E2&amp;F2,Lookup!F:G,2,FALSE),"")</f>
        <v/>
      </c>
      <c r="I2" s="2"/>
    </row>
    <row r="3" spans="1:10" x14ac:dyDescent="0.25">
      <c r="A3" s="1">
        <v>2</v>
      </c>
      <c r="E3" s="3"/>
      <c r="F3" s="3"/>
      <c r="G3" s="1" t="str">
        <f>IFERROR(VLOOKUP(E3&amp;F3,Lookup!F:G,2,FALSE),"")</f>
        <v/>
      </c>
      <c r="I3" s="2"/>
    </row>
    <row r="4" spans="1:10" x14ac:dyDescent="0.25">
      <c r="A4" s="1">
        <v>3</v>
      </c>
      <c r="E4" s="3"/>
      <c r="F4" s="3"/>
      <c r="G4" s="1" t="str">
        <f>IFERROR(VLOOKUP(E4&amp;F4,Lookup!F:G,2,FALSE),"")</f>
        <v/>
      </c>
      <c r="I4" s="2"/>
    </row>
    <row r="5" spans="1:10" x14ac:dyDescent="0.25">
      <c r="A5" s="1">
        <v>4</v>
      </c>
      <c r="E5" s="3"/>
      <c r="F5" s="3"/>
      <c r="G5" s="1" t="str">
        <f>IFERROR(VLOOKUP(E5&amp;F5,Lookup!F:G,2,FALSE),"")</f>
        <v/>
      </c>
      <c r="I5" s="2"/>
    </row>
    <row r="6" spans="1:10" x14ac:dyDescent="0.25">
      <c r="A6" s="1">
        <v>5</v>
      </c>
      <c r="E6" s="3"/>
      <c r="F6" s="3"/>
      <c r="G6" s="1" t="str">
        <f>IFERROR(VLOOKUP(E6&amp;F6,Lookup!F:G,2,FALSE),"")</f>
        <v/>
      </c>
      <c r="I6" s="2"/>
    </row>
    <row r="7" spans="1:10" x14ac:dyDescent="0.25">
      <c r="A7" s="1">
        <v>6</v>
      </c>
      <c r="E7" s="3"/>
      <c r="F7" s="3"/>
      <c r="G7" s="1" t="str">
        <f>IFERROR(VLOOKUP(E7&amp;F7,Lookup!F:G,2,FALSE),"")</f>
        <v/>
      </c>
      <c r="I7" s="2"/>
    </row>
    <row r="8" spans="1:10" x14ac:dyDescent="0.25">
      <c r="A8" s="1">
        <v>7</v>
      </c>
      <c r="E8" s="3"/>
      <c r="F8" s="3"/>
      <c r="G8" s="1" t="str">
        <f>IFERROR(VLOOKUP(E8&amp;F8,Lookup!F:G,2,FALSE),"")</f>
        <v/>
      </c>
      <c r="I8" s="2"/>
    </row>
    <row r="9" spans="1:10" x14ac:dyDescent="0.25">
      <c r="A9" s="1">
        <v>8</v>
      </c>
      <c r="E9" s="3"/>
      <c r="F9" s="3"/>
      <c r="G9" s="1" t="str">
        <f>IFERROR(VLOOKUP(E9&amp;F9,Lookup!F:G,2,FALSE),"")</f>
        <v/>
      </c>
      <c r="I9" s="2"/>
    </row>
    <row r="10" spans="1:10" x14ac:dyDescent="0.25">
      <c r="A10" s="1">
        <v>9</v>
      </c>
      <c r="E10" s="3"/>
      <c r="F10" s="3"/>
      <c r="G10" s="1" t="str">
        <f>IFERROR(VLOOKUP(E10&amp;F10,Lookup!F:G,2,FALSE),"")</f>
        <v/>
      </c>
      <c r="I10" s="2"/>
    </row>
    <row r="11" spans="1:10" x14ac:dyDescent="0.25">
      <c r="A11" s="1">
        <v>10</v>
      </c>
      <c r="E11" s="3"/>
      <c r="F11" s="3"/>
      <c r="G11" s="1" t="str">
        <f>IFERROR(VLOOKUP(E11&amp;F11,Lookup!F:G,2,FALSE),"")</f>
        <v/>
      </c>
      <c r="I11" s="2"/>
    </row>
    <row r="12" spans="1:10" x14ac:dyDescent="0.25">
      <c r="A12" s="1">
        <v>11</v>
      </c>
      <c r="E12" s="3"/>
      <c r="F12" s="3"/>
      <c r="G12" s="1" t="str">
        <f>IFERROR(VLOOKUP(E12&amp;F12,Lookup!F:G,2,FALSE),"")</f>
        <v/>
      </c>
      <c r="I12" s="2"/>
    </row>
    <row r="13" spans="1:10" x14ac:dyDescent="0.25">
      <c r="A13" s="1">
        <v>12</v>
      </c>
      <c r="E13" s="3"/>
      <c r="F13" s="3"/>
      <c r="G13" s="1" t="str">
        <f>IFERROR(VLOOKUP(E13&amp;F13,Lookup!F:G,2,FALSE),"")</f>
        <v/>
      </c>
      <c r="I13" s="2"/>
    </row>
    <row r="14" spans="1:10" x14ac:dyDescent="0.25">
      <c r="A14" s="1">
        <v>13</v>
      </c>
      <c r="E14" s="3"/>
      <c r="F14" s="3"/>
      <c r="G14" s="1" t="str">
        <f>IFERROR(VLOOKUP(E14&amp;F14,Lookup!F:G,2,FALSE),"")</f>
        <v/>
      </c>
      <c r="I14" s="2"/>
    </row>
    <row r="15" spans="1:10" x14ac:dyDescent="0.25">
      <c r="A15" s="1">
        <v>14</v>
      </c>
      <c r="E15" s="3"/>
      <c r="F15" s="3"/>
      <c r="G15" s="1" t="str">
        <f>IFERROR(VLOOKUP(E15&amp;F15,Lookup!F:G,2,FALSE),"")</f>
        <v/>
      </c>
      <c r="I15" s="2"/>
    </row>
    <row r="16" spans="1:10" x14ac:dyDescent="0.25">
      <c r="A16" s="1">
        <v>15</v>
      </c>
      <c r="E16" s="3"/>
      <c r="F16" s="3"/>
      <c r="G16" s="1" t="str">
        <f>IFERROR(VLOOKUP(E16&amp;F16,Lookup!F:G,2,FALSE),"")</f>
        <v/>
      </c>
      <c r="I16" s="2"/>
    </row>
    <row r="17" spans="1:9" x14ac:dyDescent="0.25">
      <c r="A17" s="1">
        <v>16</v>
      </c>
      <c r="E17" s="3"/>
      <c r="F17" s="3"/>
      <c r="G17" s="1" t="str">
        <f>IFERROR(VLOOKUP(E17&amp;F17,Lookup!F:G,2,FALSE),"")</f>
        <v/>
      </c>
      <c r="I17" s="2"/>
    </row>
    <row r="18" spans="1:9" x14ac:dyDescent="0.25">
      <c r="A18" s="1">
        <v>17</v>
      </c>
      <c r="E18" s="3"/>
      <c r="F18" s="3"/>
      <c r="G18" s="1" t="str">
        <f>IFERROR(VLOOKUP(E18&amp;F18,Lookup!F:G,2,FALSE),"")</f>
        <v/>
      </c>
      <c r="I18" s="2"/>
    </row>
    <row r="19" spans="1:9" x14ac:dyDescent="0.25">
      <c r="A19" s="1">
        <v>18</v>
      </c>
      <c r="E19" s="3"/>
      <c r="F19" s="3"/>
      <c r="G19" s="1" t="str">
        <f>IFERROR(VLOOKUP(E19&amp;F19,Lookup!F:G,2,FALSE),"")</f>
        <v/>
      </c>
      <c r="I19" s="2"/>
    </row>
    <row r="20" spans="1:9" x14ac:dyDescent="0.25">
      <c r="A20" s="1">
        <v>19</v>
      </c>
      <c r="E20" s="3"/>
      <c r="F20" s="3"/>
      <c r="G20" s="1" t="str">
        <f>IFERROR(VLOOKUP(E20&amp;F20,Lookup!F:G,2,FALSE),"")</f>
        <v/>
      </c>
      <c r="I20" s="2"/>
    </row>
    <row r="21" spans="1:9" x14ac:dyDescent="0.25">
      <c r="A21" s="1">
        <v>20</v>
      </c>
      <c r="E21" s="3"/>
      <c r="F21" s="3"/>
      <c r="G21" s="1" t="str">
        <f>IFERROR(VLOOKUP(E21&amp;F21,Lookup!F:G,2,FALSE),"")</f>
        <v/>
      </c>
      <c r="I21" s="2"/>
    </row>
    <row r="22" spans="1:9" x14ac:dyDescent="0.25">
      <c r="A22" s="1">
        <v>21</v>
      </c>
      <c r="E22" s="3"/>
      <c r="F22" s="3"/>
      <c r="G22" s="1" t="str">
        <f>IFERROR(VLOOKUP(E22&amp;F22,Lookup!F:G,2,FALSE),"")</f>
        <v/>
      </c>
      <c r="I22" s="2"/>
    </row>
    <row r="23" spans="1:9" x14ac:dyDescent="0.25">
      <c r="A23" s="1">
        <v>22</v>
      </c>
      <c r="E23" s="3"/>
      <c r="F23" s="3"/>
      <c r="G23" s="1" t="str">
        <f>IFERROR(VLOOKUP(E23&amp;F23,Lookup!F:G,2,FALSE),"")</f>
        <v/>
      </c>
      <c r="I23" s="2"/>
    </row>
    <row r="24" spans="1:9" x14ac:dyDescent="0.25">
      <c r="A24" s="1">
        <v>23</v>
      </c>
      <c r="E24" s="3"/>
      <c r="F24" s="3"/>
      <c r="G24" s="1" t="str">
        <f>IFERROR(VLOOKUP(E24&amp;F24,Lookup!F:G,2,FALSE),"")</f>
        <v/>
      </c>
      <c r="I24" s="2"/>
    </row>
    <row r="25" spans="1:9" x14ac:dyDescent="0.25">
      <c r="A25" s="1">
        <v>24</v>
      </c>
      <c r="E25" s="3"/>
      <c r="F25" s="3"/>
      <c r="G25" s="1" t="str">
        <f>IFERROR(VLOOKUP(E25&amp;F25,Lookup!F:G,2,FALSE),"")</f>
        <v/>
      </c>
      <c r="I25" s="2"/>
    </row>
    <row r="26" spans="1:9" x14ac:dyDescent="0.25">
      <c r="A26" s="1">
        <v>25</v>
      </c>
      <c r="E26" s="3"/>
      <c r="F26" s="3"/>
      <c r="G26" s="1" t="str">
        <f>IFERROR(VLOOKUP(E26&amp;F26,Lookup!F:G,2,FALSE),"")</f>
        <v/>
      </c>
      <c r="I26" s="2"/>
    </row>
    <row r="27" spans="1:9" x14ac:dyDescent="0.25">
      <c r="A27" s="1">
        <v>26</v>
      </c>
      <c r="E27" s="3"/>
      <c r="F27" s="3"/>
      <c r="G27" s="1" t="str">
        <f>IFERROR(VLOOKUP(E27&amp;F27,Lookup!F:G,2,FALSE),"")</f>
        <v/>
      </c>
      <c r="I27" s="2"/>
    </row>
    <row r="28" spans="1:9" x14ac:dyDescent="0.25">
      <c r="A28" s="1">
        <v>27</v>
      </c>
      <c r="E28" s="3"/>
      <c r="F28" s="3"/>
      <c r="G28" s="1" t="str">
        <f>IFERROR(VLOOKUP(E28&amp;F28,Lookup!F:G,2,FALSE),"")</f>
        <v/>
      </c>
      <c r="I28" s="2"/>
    </row>
    <row r="29" spans="1:9" x14ac:dyDescent="0.25">
      <c r="A29" s="1">
        <v>28</v>
      </c>
      <c r="E29" s="3"/>
      <c r="F29" s="3"/>
      <c r="G29" s="1" t="str">
        <f>IFERROR(VLOOKUP(E29&amp;F29,Lookup!F:G,2,FALSE),"")</f>
        <v/>
      </c>
      <c r="I29" s="2"/>
    </row>
    <row r="30" spans="1:9" x14ac:dyDescent="0.25">
      <c r="A30" s="1">
        <v>29</v>
      </c>
      <c r="E30" s="3"/>
      <c r="F30" s="3"/>
      <c r="G30" s="1" t="str">
        <f>IFERROR(VLOOKUP(E30&amp;F30,Lookup!F:G,2,FALSE),"")</f>
        <v/>
      </c>
      <c r="I30" s="2"/>
    </row>
    <row r="31" spans="1:9" x14ac:dyDescent="0.25">
      <c r="A31" s="1">
        <v>30</v>
      </c>
      <c r="E31" s="3"/>
      <c r="F31" s="3"/>
      <c r="G31" s="1" t="str">
        <f>IFERROR(VLOOKUP(E31&amp;F31,Lookup!F:G,2,FALSE),"")</f>
        <v/>
      </c>
      <c r="I31" s="2"/>
    </row>
    <row r="32" spans="1:9" x14ac:dyDescent="0.25">
      <c r="A32" s="1">
        <v>31</v>
      </c>
      <c r="E32" s="3"/>
      <c r="F32" s="3"/>
      <c r="G32" s="1" t="str">
        <f>IFERROR(VLOOKUP(E32&amp;F32,Lookup!F:G,2,FALSE),"")</f>
        <v/>
      </c>
      <c r="I32" s="2"/>
    </row>
    <row r="33" spans="1:9" x14ac:dyDescent="0.25">
      <c r="A33" s="1">
        <v>32</v>
      </c>
      <c r="E33" s="3"/>
      <c r="F33" s="3"/>
      <c r="G33" s="1" t="str">
        <f>IFERROR(VLOOKUP(E33&amp;F33,Lookup!F:G,2,FALSE),"")</f>
        <v/>
      </c>
      <c r="I33" s="2"/>
    </row>
    <row r="34" spans="1:9" x14ac:dyDescent="0.25">
      <c r="A34" s="1">
        <v>33</v>
      </c>
      <c r="E34" s="3"/>
      <c r="F34" s="3"/>
      <c r="G34" s="1" t="str">
        <f>IFERROR(VLOOKUP(E34&amp;F34,Lookup!F:G,2,FALSE),"")</f>
        <v/>
      </c>
      <c r="I34" s="2"/>
    </row>
    <row r="35" spans="1:9" x14ac:dyDescent="0.25">
      <c r="A35" s="1">
        <v>34</v>
      </c>
      <c r="E35" s="3"/>
      <c r="F35" s="3"/>
      <c r="G35" s="1" t="str">
        <f>IFERROR(VLOOKUP(E35&amp;F35,Lookup!F:G,2,FALSE),"")</f>
        <v/>
      </c>
      <c r="I35" s="2"/>
    </row>
    <row r="36" spans="1:9" x14ac:dyDescent="0.25">
      <c r="A36" s="1">
        <v>35</v>
      </c>
      <c r="E36" s="3"/>
      <c r="F36" s="3"/>
      <c r="G36" s="1" t="str">
        <f>IFERROR(VLOOKUP(E36&amp;F36,Lookup!F:G,2,FALSE),"")</f>
        <v/>
      </c>
      <c r="I36" s="2"/>
    </row>
    <row r="37" spans="1:9" x14ac:dyDescent="0.25">
      <c r="A37" s="1">
        <v>36</v>
      </c>
      <c r="E37" s="3"/>
      <c r="F37" s="3"/>
      <c r="G37" s="1" t="str">
        <f>IFERROR(VLOOKUP(E37&amp;F37,Lookup!F:G,2,FALSE),"")</f>
        <v/>
      </c>
      <c r="I37" s="2"/>
    </row>
    <row r="38" spans="1:9" x14ac:dyDescent="0.25">
      <c r="A38" s="1">
        <v>37</v>
      </c>
      <c r="E38" s="3"/>
      <c r="F38" s="3"/>
      <c r="G38" s="1" t="str">
        <f>IFERROR(VLOOKUP(E38&amp;F38,Lookup!F:G,2,FALSE),"")</f>
        <v/>
      </c>
      <c r="I38" s="2"/>
    </row>
    <row r="39" spans="1:9" x14ac:dyDescent="0.25">
      <c r="A39" s="1">
        <v>38</v>
      </c>
      <c r="E39" s="3"/>
      <c r="F39" s="3"/>
      <c r="G39" s="1" t="str">
        <f>IFERROR(VLOOKUP(E39&amp;F39,Lookup!F:G,2,FALSE),"")</f>
        <v/>
      </c>
      <c r="I39" s="2"/>
    </row>
    <row r="40" spans="1:9" x14ac:dyDescent="0.25">
      <c r="A40" s="1">
        <v>39</v>
      </c>
      <c r="E40" s="3"/>
      <c r="F40" s="3"/>
      <c r="G40" s="1" t="str">
        <f>IFERROR(VLOOKUP(E40&amp;F40,Lookup!F:G,2,FALSE),"")</f>
        <v/>
      </c>
      <c r="I40" s="2"/>
    </row>
    <row r="41" spans="1:9" x14ac:dyDescent="0.25">
      <c r="A41" s="1">
        <v>40</v>
      </c>
      <c r="E41" s="3"/>
      <c r="F41" s="3"/>
      <c r="G41" s="1" t="str">
        <f>IFERROR(VLOOKUP(E41&amp;F41,Lookup!F:G,2,FALSE),"")</f>
        <v/>
      </c>
      <c r="I41" s="2"/>
    </row>
    <row r="42" spans="1:9" x14ac:dyDescent="0.25">
      <c r="A42" s="1">
        <v>41</v>
      </c>
      <c r="E42" s="3"/>
      <c r="F42" s="3"/>
      <c r="G42" s="1" t="str">
        <f>IFERROR(VLOOKUP(E42&amp;F42,Lookup!F:G,2,FALSE),"")</f>
        <v/>
      </c>
      <c r="I42" s="2"/>
    </row>
    <row r="43" spans="1:9" x14ac:dyDescent="0.25">
      <c r="A43" s="1">
        <v>42</v>
      </c>
      <c r="E43" s="3"/>
      <c r="F43" s="3"/>
      <c r="G43" s="1" t="str">
        <f>IFERROR(VLOOKUP(E43&amp;F43,Lookup!F:G,2,FALSE),"")</f>
        <v/>
      </c>
      <c r="I43" s="2"/>
    </row>
    <row r="44" spans="1:9" x14ac:dyDescent="0.25">
      <c r="A44" s="1">
        <v>43</v>
      </c>
      <c r="E44" s="3"/>
      <c r="F44" s="3"/>
      <c r="G44" s="1" t="str">
        <f>IFERROR(VLOOKUP(E44&amp;F44,Lookup!F:G,2,FALSE),"")</f>
        <v/>
      </c>
      <c r="I44" s="2"/>
    </row>
    <row r="45" spans="1:9" x14ac:dyDescent="0.25">
      <c r="A45" s="1">
        <v>44</v>
      </c>
      <c r="E45" s="3"/>
      <c r="F45" s="3"/>
      <c r="G45" s="1" t="str">
        <f>IFERROR(VLOOKUP(E45&amp;F45,Lookup!F:G,2,FALSE),"")</f>
        <v/>
      </c>
      <c r="I45" s="2"/>
    </row>
    <row r="46" spans="1:9" x14ac:dyDescent="0.25">
      <c r="A46" s="1">
        <v>45</v>
      </c>
      <c r="E46" s="3"/>
      <c r="F46" s="3"/>
      <c r="G46" s="1" t="str">
        <f>IFERROR(VLOOKUP(E46&amp;F46,Lookup!F:G,2,FALSE),"")</f>
        <v/>
      </c>
      <c r="I46" s="2"/>
    </row>
    <row r="47" spans="1:9" x14ac:dyDescent="0.25">
      <c r="A47" s="1">
        <v>46</v>
      </c>
      <c r="E47" s="3"/>
      <c r="F47" s="3"/>
      <c r="G47" s="1" t="str">
        <f>IFERROR(VLOOKUP(E47&amp;F47,Lookup!F:G,2,FALSE),"")</f>
        <v/>
      </c>
      <c r="I47" s="2"/>
    </row>
    <row r="48" spans="1:9" x14ac:dyDescent="0.25">
      <c r="A48" s="1">
        <v>47</v>
      </c>
      <c r="E48" s="3"/>
      <c r="F48" s="3"/>
      <c r="G48" s="1" t="str">
        <f>IFERROR(VLOOKUP(E48&amp;F48,Lookup!F:G,2,FALSE),"")</f>
        <v/>
      </c>
      <c r="I48" s="2"/>
    </row>
    <row r="49" spans="1:9" x14ac:dyDescent="0.25">
      <c r="A49" s="1">
        <v>48</v>
      </c>
      <c r="E49" s="3"/>
      <c r="F49" s="3"/>
      <c r="G49" s="1" t="str">
        <f>IFERROR(VLOOKUP(E49&amp;F49,Lookup!F:G,2,FALSE),"")</f>
        <v/>
      </c>
      <c r="I49" s="2"/>
    </row>
    <row r="50" spans="1:9" x14ac:dyDescent="0.25">
      <c r="A50" s="1">
        <v>49</v>
      </c>
      <c r="E50" s="3"/>
      <c r="F50" s="3"/>
      <c r="G50" s="1" t="str">
        <f>IFERROR(VLOOKUP(E50&amp;F50,Lookup!F:G,2,FALSE),"")</f>
        <v/>
      </c>
      <c r="I50" s="2"/>
    </row>
    <row r="51" spans="1:9" x14ac:dyDescent="0.25">
      <c r="A51" s="1">
        <v>50</v>
      </c>
      <c r="E51" s="3"/>
      <c r="F51" s="3"/>
      <c r="G51" s="1" t="str">
        <f>IFERROR(VLOOKUP(E51&amp;F51,Lookup!F:G,2,FALSE),"")</f>
        <v/>
      </c>
      <c r="I51" s="2"/>
    </row>
  </sheetData>
  <autoFilter ref="A1:J51" xr:uid="{7468F5D1-F70B-468A-AA69-7B546D7CAC8D}"/>
  <conditionalFormatting sqref="G2:G51">
    <cfRule type="cellIs" dxfId="3" priority="1" operator="equal">
      <formula>"Low"</formula>
    </cfRule>
    <cfRule type="cellIs" dxfId="2" priority="2" operator="equal">
      <formula>"Medium"</formula>
    </cfRule>
    <cfRule type="cellIs" dxfId="1" priority="3" operator="equal">
      <formula>"High"</formula>
    </cfRule>
    <cfRule type="cellIs" dxfId="0" priority="4" operator="equal">
      <formula>"Critical"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CAE5B4-0479-4413-A3CA-0AC8F063229F}">
          <x14:formula1>
            <xm:f>Lookup!$A$1:$A$3</xm:f>
          </x14:formula1>
          <xm:sqref>E2:E51</xm:sqref>
        </x14:dataValidation>
        <x14:dataValidation type="list" allowBlank="1" showInputMessage="1" showErrorMessage="1" xr:uid="{5B3DEB61-7E73-4695-B847-259033A39542}">
          <x14:formula1>
            <xm:f>Lookup!$B$1:$B$3</xm:f>
          </x14:formula1>
          <xm:sqref>F2:F51</xm:sqref>
        </x14:dataValidation>
        <x14:dataValidation type="list" allowBlank="1" showInputMessage="1" showErrorMessage="1" xr:uid="{236E1FFF-1606-479E-A11A-96096095D07D}">
          <x14:formula1>
            <xm:f>Lookup!$I$1:$I$2</xm:f>
          </x14:formula1>
          <xm:sqref>I2:I51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2658-F28D-4139-B1C4-279DB05EFD39}">
  <dimension ref="B3:F7"/>
  <sheetViews>
    <sheetView topLeftCell="B3" workbookViewId="0">
      <selection activeCell="E6" sqref="E6"/>
    </sheetView>
  </sheetViews>
  <sheetFormatPr defaultColWidth="0" defaultRowHeight="15" zeroHeight="1" x14ac:dyDescent="0.25"/>
  <cols>
    <col min="1" max="1" width="9.140625" hidden="1" customWidth="1"/>
    <col min="2" max="2" width="9.140625" customWidth="1"/>
    <col min="3" max="3" width="9.140625" style="8" customWidth="1"/>
    <col min="4" max="6" width="17" customWidth="1"/>
    <col min="7" max="16384" width="9.140625" hidden="1"/>
  </cols>
  <sheetData>
    <row r="3" spans="2:6" ht="18.75" x14ac:dyDescent="0.3">
      <c r="B3" s="15"/>
      <c r="C3" s="16"/>
      <c r="D3" s="14" t="s">
        <v>3</v>
      </c>
      <c r="E3" s="14"/>
      <c r="F3" s="14"/>
    </row>
    <row r="4" spans="2:6" s="5" customFormat="1" x14ac:dyDescent="0.25">
      <c r="B4" s="17"/>
      <c r="C4" s="18"/>
      <c r="D4" s="6" t="s">
        <v>8</v>
      </c>
      <c r="E4" s="6" t="s">
        <v>9</v>
      </c>
      <c r="F4" s="6" t="s">
        <v>10</v>
      </c>
    </row>
    <row r="5" spans="2:6" ht="51.75" customHeight="1" x14ac:dyDescent="0.25">
      <c r="B5" s="13" t="s">
        <v>4</v>
      </c>
      <c r="C5" s="7" t="s">
        <v>13</v>
      </c>
      <c r="D5" s="12">
        <f>COUNTIFS('Risk Register'!$E:$E,D$4,'Risk Register'!$F:$F,$C5)</f>
        <v>0</v>
      </c>
      <c r="E5" s="9">
        <f>COUNTIFS('Risk Register'!$E:$E,E$4,'Risk Register'!$F:$F,$C5)</f>
        <v>0</v>
      </c>
      <c r="F5" s="10">
        <f>COUNTIFS('Risk Register'!$E:$E,F$4,'Risk Register'!$F:$F,$C5)</f>
        <v>0</v>
      </c>
    </row>
    <row r="6" spans="2:6" ht="51.75" customHeight="1" x14ac:dyDescent="0.25">
      <c r="B6" s="13"/>
      <c r="C6" s="7" t="s">
        <v>12</v>
      </c>
      <c r="D6" s="11">
        <f>COUNTIFS('Risk Register'!$E:$E,D$4,'Risk Register'!$F:$F,$C6)</f>
        <v>0</v>
      </c>
      <c r="E6" s="9">
        <f>COUNTIFS('Risk Register'!$E:$E,E$4,'Risk Register'!$F:$F,$C6)</f>
        <v>0</v>
      </c>
      <c r="F6" s="9">
        <f>COUNTIFS('Risk Register'!$E:$E,F$4,'Risk Register'!$F:$F,$C6)</f>
        <v>0</v>
      </c>
    </row>
    <row r="7" spans="2:6" ht="51.75" customHeight="1" x14ac:dyDescent="0.25">
      <c r="B7" s="13"/>
      <c r="C7" s="7" t="s">
        <v>11</v>
      </c>
      <c r="D7" s="11">
        <f>COUNTIFS('Risk Register'!$E:$E,D$4,'Risk Register'!$F:$F,$C7)</f>
        <v>0</v>
      </c>
      <c r="E7" s="11">
        <f>COUNTIFS('Risk Register'!$E:$E,E$4,'Risk Register'!$F:$F,$C7)</f>
        <v>0</v>
      </c>
      <c r="F7" s="12">
        <f>COUNTIFS('Risk Register'!$E:$E,F$4,'Risk Register'!$F:$F,$C7)</f>
        <v>0</v>
      </c>
    </row>
  </sheetData>
  <mergeCells count="3">
    <mergeCell ref="B5:B7"/>
    <mergeCell ref="D3:F3"/>
    <mergeCell ref="B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CB89-8998-44A6-9313-C46B346BA35F}">
  <dimension ref="A1:I9"/>
  <sheetViews>
    <sheetView workbookViewId="0">
      <selection activeCell="I3" sqref="I3"/>
    </sheetView>
  </sheetViews>
  <sheetFormatPr defaultRowHeight="15" x14ac:dyDescent="0.25"/>
  <cols>
    <col min="1" max="1" width="12" bestFit="1" customWidth="1"/>
    <col min="4" max="4" width="12" bestFit="1" customWidth="1"/>
    <col min="5" max="5" width="9" bestFit="1" customWidth="1"/>
    <col min="6" max="6" width="20.28515625" bestFit="1" customWidth="1"/>
  </cols>
  <sheetData>
    <row r="1" spans="1:9" x14ac:dyDescent="0.25">
      <c r="A1" t="s">
        <v>8</v>
      </c>
      <c r="B1" t="s">
        <v>11</v>
      </c>
      <c r="D1" t="s">
        <v>8</v>
      </c>
      <c r="E1" t="s">
        <v>11</v>
      </c>
      <c r="F1" t="str">
        <f>D1&amp;E1</f>
        <v>InsignificantUnlikely</v>
      </c>
      <c r="G1" t="s">
        <v>17</v>
      </c>
      <c r="I1" t="s">
        <v>20</v>
      </c>
    </row>
    <row r="2" spans="1:9" x14ac:dyDescent="0.25">
      <c r="A2" t="s">
        <v>9</v>
      </c>
      <c r="B2" t="s">
        <v>12</v>
      </c>
      <c r="D2" t="s">
        <v>8</v>
      </c>
      <c r="E2" t="s">
        <v>12</v>
      </c>
      <c r="F2" t="str">
        <f t="shared" ref="F2:F9" si="0">D2&amp;E2</f>
        <v>InsignificantProbable</v>
      </c>
      <c r="G2" t="s">
        <v>17</v>
      </c>
      <c r="I2" t="s">
        <v>21</v>
      </c>
    </row>
    <row r="3" spans="1:9" x14ac:dyDescent="0.25">
      <c r="A3" t="s">
        <v>10</v>
      </c>
      <c r="B3" t="s">
        <v>13</v>
      </c>
      <c r="D3" t="s">
        <v>8</v>
      </c>
      <c r="E3" t="s">
        <v>13</v>
      </c>
      <c r="F3" t="str">
        <f t="shared" si="0"/>
        <v>InsignificantLikely</v>
      </c>
      <c r="G3" t="s">
        <v>16</v>
      </c>
    </row>
    <row r="4" spans="1:9" x14ac:dyDescent="0.25">
      <c r="D4" t="s">
        <v>9</v>
      </c>
      <c r="E4" t="s">
        <v>11</v>
      </c>
      <c r="F4" t="str">
        <f t="shared" si="0"/>
        <v>ModerateUnlikely</v>
      </c>
      <c r="G4" t="s">
        <v>17</v>
      </c>
    </row>
    <row r="5" spans="1:9" x14ac:dyDescent="0.25">
      <c r="D5" t="s">
        <v>9</v>
      </c>
      <c r="E5" t="s">
        <v>12</v>
      </c>
      <c r="F5" t="str">
        <f t="shared" si="0"/>
        <v>ModerateProbable</v>
      </c>
      <c r="G5" t="s">
        <v>15</v>
      </c>
    </row>
    <row r="6" spans="1:9" x14ac:dyDescent="0.25">
      <c r="D6" t="s">
        <v>9</v>
      </c>
      <c r="E6" t="s">
        <v>13</v>
      </c>
      <c r="F6" t="str">
        <f t="shared" si="0"/>
        <v>ModerateLikely</v>
      </c>
      <c r="G6" t="s">
        <v>15</v>
      </c>
    </row>
    <row r="7" spans="1:9" x14ac:dyDescent="0.25">
      <c r="D7" t="s">
        <v>10</v>
      </c>
      <c r="E7" t="s">
        <v>11</v>
      </c>
      <c r="F7" t="str">
        <f t="shared" si="0"/>
        <v>CatastrophicUnlikely</v>
      </c>
      <c r="G7" t="s">
        <v>16</v>
      </c>
    </row>
    <row r="8" spans="1:9" x14ac:dyDescent="0.25">
      <c r="D8" t="s">
        <v>10</v>
      </c>
      <c r="E8" t="s">
        <v>12</v>
      </c>
      <c r="F8" t="str">
        <f t="shared" si="0"/>
        <v>CatastrophicProbable</v>
      </c>
      <c r="G8" t="s">
        <v>15</v>
      </c>
    </row>
    <row r="9" spans="1:9" x14ac:dyDescent="0.25">
      <c r="D9" t="s">
        <v>10</v>
      </c>
      <c r="E9" t="s">
        <v>13</v>
      </c>
      <c r="F9" t="str">
        <f t="shared" si="0"/>
        <v>CatastrophicLikely</v>
      </c>
      <c r="G9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Register</vt:lpstr>
      <vt:lpstr>HeatMap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2021-09-24T12:02:15Z</dcterms:created>
  <dcterms:modified xsi:type="dcterms:W3CDTF">2022-01-25T00:40:01Z</dcterms:modified>
</cp:coreProperties>
</file>